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onivaevents.sharepoint.com/sites/OnivaAG-TeamSpace/Shared Documents/02_Marketing/04_SEO/01_Blogbeiträge/Event Planung Tips/Checklisten/"/>
    </mc:Choice>
  </mc:AlternateContent>
  <xr:revisionPtr revIDLastSave="24" documentId="11_EAAD173FDF50B3AA4AD1199AD8379BE3E8EDFC67" xr6:coauthVersionLast="47" xr6:coauthVersionMax="47" xr10:uidLastSave="{5F442467-C64A-4A73-A2B7-E226C1F55AFF}"/>
  <bookViews>
    <workbookView xWindow="-28920" yWindow="-120" windowWidth="29040" windowHeight="15720" tabRatio="500" xr2:uid="{00000000-000D-0000-FFFF-FFFF00000000}"/>
  </bookViews>
  <sheets>
    <sheet name="Overview" sheetId="1" r:id="rId1"/>
    <sheet name="🎯 Strategy" sheetId="2" r:id="rId2"/>
    <sheet name="📐 Planning" sheetId="3" r:id="rId3"/>
    <sheet name="✅ Preparation" sheetId="4" r:id="rId4"/>
    <sheet name="🎪 Execution" sheetId="5" r:id="rId5"/>
    <sheet name="📊 Follow-up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6" l="1"/>
  <c r="E10" i="1" s="1"/>
  <c r="B19" i="6"/>
  <c r="D20" i="5"/>
  <c r="E9" i="1" s="1"/>
  <c r="B20" i="5"/>
  <c r="D21" i="4"/>
  <c r="E8" i="1" s="1"/>
  <c r="B21" i="4"/>
  <c r="D21" i="3"/>
  <c r="B21" i="3"/>
  <c r="D19" i="2"/>
  <c r="E6" i="1" s="1"/>
  <c r="B19" i="2"/>
  <c r="D11" i="1"/>
  <c r="E7" i="1"/>
  <c r="E11" i="1" l="1"/>
  <c r="B13" i="1" s="1"/>
</calcChain>
</file>

<file path=xl/sharedStrings.xml><?xml version="1.0" encoding="utf-8"?>
<sst xmlns="http://schemas.openxmlformats.org/spreadsheetml/2006/main" count="272" uniqueCount="117">
  <si>
    <t>5 Phases  |  70 Tasks  |  Event XYZ</t>
  </si>
  <si>
    <t>Phase</t>
  </si>
  <si>
    <t>Period</t>
  </si>
  <si>
    <t>Tasks</t>
  </si>
  <si>
    <t>Completed</t>
  </si>
  <si>
    <t>Phase 1 – Strategy</t>
  </si>
  <si>
    <t>12–18 months before</t>
  </si>
  <si>
    <t>Phase 2 – Planning</t>
  </si>
  <si>
    <t>6–12 months before</t>
  </si>
  <si>
    <t>Phase 3 – Preparation</t>
  </si>
  <si>
    <t>3–6 months before</t>
  </si>
  <si>
    <t>Phase 4 – Execution</t>
  </si>
  <si>
    <t>On the event day</t>
  </si>
  <si>
    <t>Phase 5 – Follow-up</t>
  </si>
  <si>
    <t>Within 2 weeks</t>
  </si>
  <si>
    <t>TOTAL</t>
  </si>
  <si>
    <t>Legend – Categories</t>
  </si>
  <si>
    <t xml:space="preserve">  Strategy</t>
  </si>
  <si>
    <t xml:space="preserve">  Budget</t>
  </si>
  <si>
    <t xml:space="preserve">  Logistics</t>
  </si>
  <si>
    <t xml:space="preserve">  Team</t>
  </si>
  <si>
    <t xml:space="preserve">  Marketing</t>
  </si>
  <si>
    <t xml:space="preserve">  Technology</t>
  </si>
  <si>
    <t xml:space="preserve">  Programme</t>
  </si>
  <si>
    <t xml:space="preserve">  Risk</t>
  </si>
  <si>
    <t xml:space="preserve">  Analysis</t>
  </si>
  <si>
    <t>Period:  12–18 months before</t>
  </si>
  <si>
    <t>No.</t>
  </si>
  <si>
    <t>Task</t>
  </si>
  <si>
    <t>Status</t>
  </si>
  <si>
    <t>Category</t>
  </si>
  <si>
    <t>Notes / Responsible</t>
  </si>
  <si>
    <t>Define event format (conference, workshop, staff event)</t>
  </si>
  <si>
    <t>Pending</t>
  </si>
  <si>
    <t>Strategy</t>
  </si>
  <si>
    <t>Formulate event objectives clearly</t>
  </si>
  <si>
    <t>Define KPIs for success</t>
  </si>
  <si>
    <t>Identify target audience</t>
  </si>
  <si>
    <t>Set budget (rough planning)</t>
  </si>
  <si>
    <t>Budget</t>
  </si>
  <si>
    <t>Choose event date</t>
  </si>
  <si>
    <t>Logistics</t>
  </si>
  <si>
    <t>Check competing events (use AI prompt)</t>
  </si>
  <si>
    <t>Assemble internal planning team</t>
  </si>
  <si>
    <t>Team</t>
  </si>
  <si>
    <t>Distribute responsibilities</t>
  </si>
  <si>
    <t>Determine required contact list size</t>
  </si>
  <si>
    <t>Marketing</t>
  </si>
  <si>
    <t>Evaluate event venue (initial shortlist)</t>
  </si>
  <si>
    <t>Conduct risk analysis</t>
  </si>
  <si>
    <t>Risk</t>
  </si>
  <si>
    <t>Outline contingency plan (Plan B) for critical areas</t>
  </si>
  <si>
    <t>Period:  6–12 months before</t>
  </si>
  <si>
    <t>Book venue definitively &amp; sign contract</t>
  </si>
  <si>
    <t>Invite &amp; confirm speakers / presenters</t>
  </si>
  <si>
    <t>Programme</t>
  </si>
  <si>
    <t>Develop programme &amp; agenda logic</t>
  </si>
  <si>
    <t>Finalise event concept &amp; key idea</t>
  </si>
  <si>
    <t>Request &amp; obtain catering quotes</t>
  </si>
  <si>
    <t>Plan sound &amp; AV technology</t>
  </si>
  <si>
    <t>Technology</t>
  </si>
  <si>
    <t>Select &amp; commission service providers</t>
  </si>
  <si>
    <t>Sign contracts with all service providers</t>
  </si>
  <si>
    <t>Build &amp; launch event website</t>
  </si>
  <si>
    <t>Set up registration logic &amp; sign-up form</t>
  </si>
  <si>
    <t>Define early-bird ticket strategy</t>
  </si>
  <si>
    <t>Create communication plan &amp; timeline</t>
  </si>
  <si>
    <t>Define social media strategy</t>
  </si>
  <si>
    <t>Develop detailed budget</t>
  </si>
  <si>
    <t>Commission event agency (if desired)</t>
  </si>
  <si>
    <t>Period:  3–6 months before</t>
  </si>
  <si>
    <t>Send out first invitations</t>
  </si>
  <si>
    <t>Plan &amp; send reminder emails</t>
  </si>
  <si>
    <t>Track registration numbers daily</t>
  </si>
  <si>
    <t>Configure event technology (e.g. Oniva)</t>
  </si>
  <si>
    <t>Set up check-in system &amp; QR codes</t>
  </si>
  <si>
    <t>Create run-of-show / event schedule</t>
  </si>
  <si>
    <t>Plan signage &amp; wayfinding</t>
  </si>
  <si>
    <t>Produce materials &amp; print items</t>
  </si>
  <si>
    <t>Prepare briefings for all parties involved</t>
  </si>
  <si>
    <t>Optimise costs (sharing, reuse of materials)</t>
  </si>
  <si>
    <t>Finalise contingency plan (Plan B)</t>
  </si>
  <si>
    <t>Plan &amp; conduct technical rehearsal</t>
  </si>
  <si>
    <t>Finalise catering menu &amp; dietary requirements</t>
  </si>
  <si>
    <t>Clean up &amp; finalise participant list</t>
  </si>
  <si>
    <t>Issue press release / PR measures (if relevant)</t>
  </si>
  <si>
    <t>Period:  On the event day</t>
  </si>
  <si>
    <t>Start setup early (allow +30% time buffer)</t>
  </si>
  <si>
    <t>Tech check: sound, lighting, projector, Wi-Fi</t>
  </si>
  <si>
    <t>Catering setup &amp; quality control</t>
  </si>
  <si>
    <t>Appoint team coordinator (coordination only)</t>
  </si>
  <si>
    <t>Brief all on-site helpers</t>
  </si>
  <si>
    <t>Manage entrance &amp; check-in smoothly</t>
  </si>
  <si>
    <t>Follow &amp; adapt event schedule as needed</t>
  </si>
  <si>
    <t>Actively take on host role</t>
  </si>
  <si>
    <t>Coordinate live documentation (photos, video)</t>
  </si>
  <si>
    <t>Post on social media in real time</t>
  </si>
  <si>
    <t>Handle unexpected issues calmly</t>
  </si>
  <si>
    <t>Actively support &amp; connect attendees</t>
  </si>
  <si>
    <t>Coordinate teardown</t>
  </si>
  <si>
    <t>Collect inventory &amp; materials</t>
  </si>
  <si>
    <t>Period:  Within 2 weeks</t>
  </si>
  <si>
    <t>Send feedback survey on the evening / next day</t>
  </si>
  <si>
    <t>Analysis</t>
  </si>
  <si>
    <t>Evaluate feedback &amp; measure response rate</t>
  </si>
  <si>
    <t>Analyse KPIs (attendance, NPS, registrations)</t>
  </si>
  <si>
    <t>Send thank-you emails to all participants</t>
  </si>
  <si>
    <t>Check &amp; pay invoices</t>
  </si>
  <si>
    <t>Produce budget final report (target vs. actual)</t>
  </si>
  <si>
    <t>Create event report</t>
  </si>
  <si>
    <t>Document learnings &amp; improvements</t>
  </si>
  <si>
    <t>Rate service providers &amp; give feedback</t>
  </si>
  <si>
    <t>Hold team debrief</t>
  </si>
  <si>
    <t>Prepare highlight content (blog, LinkedIn …)</t>
  </si>
  <si>
    <t>Qualify &amp; hand over leads from the event</t>
  </si>
  <si>
    <t>Lay groundwork for the next event</t>
  </si>
  <si>
    <t>Event Planning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</si>
</sst>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"/>
    </font>
    <font>
      <b/>
      <sz val="22"/>
      <color rgb="FFFFFFFF"/>
      <name val="Arial"/>
      <family val="2"/>
      <charset val="1"/>
    </font>
    <font>
      <sz val="11"/>
      <color rgb="FFAAAAAA"/>
      <name val="Arial"/>
      <family val="2"/>
      <charset val="1"/>
    </font>
    <font>
      <b/>
      <sz val="10"/>
      <color rgb="FFFFFFFF"/>
      <name val="Arial"/>
      <charset val="1"/>
    </font>
    <font>
      <b/>
      <sz val="11"/>
      <color rgb="FFFFFFFF"/>
      <name val="Arial"/>
      <charset val="1"/>
    </font>
    <font>
      <b/>
      <sz val="10"/>
      <color rgb="FF1A1A2E"/>
      <name val="Arial"/>
      <family val="2"/>
      <charset val="1"/>
    </font>
    <font>
      <b/>
      <sz val="11"/>
      <color rgb="FF1A1A2E"/>
      <name val="Arial"/>
      <charset val="1"/>
    </font>
    <font>
      <b/>
      <sz val="11"/>
      <color rgb="FF2E7D32"/>
      <name val="Arial"/>
      <charset val="1"/>
    </font>
    <font>
      <b/>
      <sz val="11"/>
      <color rgb="FFFFFFFF"/>
      <name val="Arial"/>
      <family val="2"/>
      <charset val="1"/>
    </font>
    <font>
      <b/>
      <sz val="12"/>
      <color rgb="FFFFFFFF"/>
      <name val="Arial"/>
      <charset val="1"/>
    </font>
    <font>
      <b/>
      <sz val="10"/>
      <color rgb="FF555555"/>
      <name val="Arial"/>
      <charset val="1"/>
    </font>
    <font>
      <sz val="9"/>
      <color rgb="FF1A1A2E"/>
      <name val="Arial"/>
      <charset val="1"/>
    </font>
    <font>
      <i/>
      <sz val="9"/>
      <color rgb="FFAAAAAA"/>
      <name val="Arial"/>
      <family val="2"/>
      <charset val="1"/>
    </font>
    <font>
      <b/>
      <sz val="20"/>
      <color rgb="FFFFFFFF"/>
      <name val="Arial"/>
      <charset val="1"/>
    </font>
    <font>
      <sz val="11"/>
      <color rgb="FFCCCCCC"/>
      <name val="Arial"/>
      <charset val="1"/>
    </font>
    <font>
      <sz val="9"/>
      <name val="Arial"/>
      <family val="2"/>
      <charset val="1"/>
    </font>
    <font>
      <sz val="10"/>
      <color rgb="FF1A1A2E"/>
      <name val="Arial"/>
      <charset val="1"/>
    </font>
    <font>
      <sz val="9"/>
      <color rgb="FF888888"/>
      <name val="Arial"/>
      <charset val="1"/>
    </font>
    <font>
      <sz val="9"/>
      <color rgb="FF555555"/>
      <name val="Arial"/>
      <charset val="1"/>
    </font>
    <font>
      <b/>
      <sz val="10"/>
      <color rgb="FF2E7D32"/>
      <name val="Arial"/>
      <charset val="1"/>
    </font>
    <font>
      <sz val="11"/>
      <color rgb="FFCCCCCC"/>
      <name val="Arial"/>
      <family val="2"/>
      <charset val="1"/>
    </font>
    <font>
      <sz val="9"/>
      <color theme="1"/>
      <name val="Arial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rgb="FF3E327E"/>
        <bgColor rgb="FF555555"/>
      </patternFill>
    </fill>
    <fill>
      <patternFill patternType="solid">
        <fgColor rgb="FF1B90BA"/>
        <bgColor rgb="FF359390"/>
      </patternFill>
    </fill>
    <fill>
      <patternFill patternType="solid">
        <fgColor rgb="FF9BD1E5"/>
        <bgColor rgb="FF8AC9C7"/>
      </patternFill>
    </fill>
    <fill>
      <patternFill patternType="solid">
        <fgColor rgb="FF359390"/>
        <bgColor rgb="FF1B90BA"/>
      </patternFill>
    </fill>
    <fill>
      <patternFill patternType="solid">
        <fgColor rgb="FF8AC9C7"/>
        <bgColor rgb="FF94CBAD"/>
      </patternFill>
    </fill>
    <fill>
      <patternFill patternType="solid">
        <fgColor rgb="FF976CA0"/>
        <bgColor rgb="FF888888"/>
      </patternFill>
    </fill>
    <fill>
      <patternFill patternType="solid">
        <fgColor rgb="FFD8CCDB"/>
        <bgColor rgb="FFCCCCCC"/>
      </patternFill>
    </fill>
    <fill>
      <patternFill patternType="solid">
        <fgColor rgb="FFC74E81"/>
        <bgColor rgb="FF993366"/>
      </patternFill>
    </fill>
    <fill>
      <patternFill patternType="solid">
        <fgColor rgb="FFE3A6C0"/>
        <bgColor rgb="FFDCC3E8"/>
      </patternFill>
    </fill>
    <fill>
      <patternFill patternType="solid">
        <fgColor rgb="FFDEA943"/>
        <bgColor rgb="FFDB8B8E"/>
      </patternFill>
    </fill>
    <fill>
      <patternFill patternType="solid">
        <fgColor rgb="FFF4DEC9"/>
        <bgColor rgb="FFFAE5D3"/>
      </patternFill>
    </fill>
    <fill>
      <patternFill patternType="solid">
        <fgColor rgb="FFEBF5E4"/>
        <bgColor rgb="FFF0F0F0"/>
      </patternFill>
    </fill>
    <fill>
      <patternFill patternType="solid">
        <fgColor rgb="FFD1D1F4"/>
        <bgColor rgb="FFD8CCDB"/>
      </patternFill>
    </fill>
    <fill>
      <patternFill patternType="solid">
        <fgColor rgb="FFDB8B8E"/>
        <bgColor rgb="FFE3A6C0"/>
      </patternFill>
    </fill>
    <fill>
      <patternFill patternType="solid">
        <fgColor rgb="FFB7CFEB"/>
        <bgColor rgb="FFD1D1F4"/>
      </patternFill>
    </fill>
    <fill>
      <patternFill patternType="solid">
        <fgColor rgb="FF94CBAD"/>
        <bgColor rgb="FF8AC9C7"/>
      </patternFill>
    </fill>
    <fill>
      <patternFill patternType="solid">
        <fgColor rgb="FFDCC3E8"/>
        <bgColor rgb="FFD8CCDB"/>
      </patternFill>
    </fill>
    <fill>
      <patternFill patternType="solid">
        <fgColor rgb="FFF0F0F0"/>
        <bgColor rgb="FFEBF5E4"/>
      </patternFill>
    </fill>
    <fill>
      <patternFill patternType="solid">
        <fgColor rgb="FFD2E5C8"/>
        <bgColor rgb="FFDEE2E6"/>
      </patternFill>
    </fill>
    <fill>
      <patternFill patternType="solid">
        <fgColor rgb="FFC8C8C8"/>
        <bgColor rgb="FFCCCCCC"/>
      </patternFill>
    </fill>
    <fill>
      <patternFill patternType="solid">
        <fgColor rgb="FFFFC59A"/>
        <bgColor rgb="FFF4DEC9"/>
      </patternFill>
    </fill>
    <fill>
      <patternFill patternType="solid">
        <fgColor rgb="FFFFFFFF"/>
        <bgColor rgb="FFFEF9E7"/>
      </patternFill>
    </fill>
    <fill>
      <patternFill patternType="solid">
        <fgColor rgb="FFAFAFAF"/>
        <bgColor rgb="FFAAAAAA"/>
      </patternFill>
    </fill>
    <fill>
      <patternFill patternType="solid">
        <fgColor rgb="FFFAE5D3"/>
        <bgColor rgb="FFF4DEC9"/>
      </patternFill>
    </fill>
    <fill>
      <patternFill patternType="solid">
        <fgColor rgb="FFFEF9E7"/>
        <bgColor rgb="FFFFFFFF"/>
      </patternFill>
    </fill>
  </fills>
  <borders count="4">
    <border>
      <left/>
      <right/>
      <top/>
      <bottom/>
      <diagonal/>
    </border>
    <border>
      <left style="thin">
        <color rgb="FFDEE2E6"/>
      </left>
      <right style="thin">
        <color rgb="FFDEE2E6"/>
      </right>
      <top style="thin">
        <color rgb="FFDEE2E6"/>
      </top>
      <bottom style="thin">
        <color rgb="FFDEE2E6"/>
      </bottom>
      <diagonal/>
    </border>
    <border>
      <left style="thin">
        <color rgb="FFDEE2E6"/>
      </left>
      <right/>
      <top style="thin">
        <color rgb="FFDEE2E6"/>
      </top>
      <bottom style="thin">
        <color rgb="FFDEE2E6"/>
      </bottom>
      <diagonal/>
    </border>
    <border>
      <left style="thin">
        <color rgb="FFDEE2E6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indent="1"/>
    </xf>
    <xf numFmtId="0" fontId="5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 indent="1"/>
    </xf>
    <xf numFmtId="0" fontId="5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5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left" vertical="center"/>
    </xf>
    <xf numFmtId="0" fontId="11" fillId="16" borderId="1" xfId="0" applyFont="1" applyFill="1" applyBorder="1" applyAlignment="1">
      <alignment horizontal="left" vertical="center"/>
    </xf>
    <xf numFmtId="0" fontId="11" fillId="18" borderId="1" xfId="0" applyFont="1" applyFill="1" applyBorder="1" applyAlignment="1">
      <alignment horizontal="left" vertical="center"/>
    </xf>
    <xf numFmtId="0" fontId="11" fillId="20" borderId="1" xfId="0" applyFont="1" applyFill="1" applyBorder="1" applyAlignment="1">
      <alignment horizontal="left" vertical="center"/>
    </xf>
    <xf numFmtId="0" fontId="11" fillId="2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indent="1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indent="1"/>
    </xf>
    <xf numFmtId="0" fontId="17" fillId="4" borderId="1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center" indent="1"/>
    </xf>
    <xf numFmtId="0" fontId="15" fillId="23" borderId="1" xfId="0" applyFont="1" applyFill="1" applyBorder="1" applyAlignment="1">
      <alignment horizontal="center" vertical="center"/>
    </xf>
    <xf numFmtId="0" fontId="16" fillId="23" borderId="1" xfId="0" applyFont="1" applyFill="1" applyBorder="1" applyAlignment="1">
      <alignment horizontal="left" vertical="center" indent="1"/>
    </xf>
    <xf numFmtId="0" fontId="17" fillId="23" borderId="1" xfId="0" applyFont="1" applyFill="1" applyBorder="1" applyAlignment="1">
      <alignment horizontal="center" vertical="center"/>
    </xf>
    <xf numFmtId="0" fontId="18" fillId="23" borderId="1" xfId="0" applyFont="1" applyFill="1" applyBorder="1" applyAlignment="1">
      <alignment horizontal="left" vertical="center" indent="1"/>
    </xf>
    <xf numFmtId="0" fontId="11" fillId="15" borderId="1" xfId="0" applyFont="1" applyFill="1" applyBorder="1" applyAlignment="1">
      <alignment horizontal="center" vertical="center"/>
    </xf>
    <xf numFmtId="0" fontId="11" fillId="16" borderId="1" xfId="0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/>
    </xf>
    <xf numFmtId="0" fontId="11" fillId="24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/>
    </xf>
    <xf numFmtId="0" fontId="0" fillId="13" borderId="1" xfId="0" applyFill="1" applyBorder="1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indent="1"/>
    </xf>
    <xf numFmtId="0" fontId="15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 indent="1"/>
    </xf>
    <xf numFmtId="0" fontId="17" fillId="6" borderId="1" xfId="0" applyFont="1" applyFill="1" applyBorder="1" applyAlignment="1">
      <alignment horizontal="center" vertical="center"/>
    </xf>
    <xf numFmtId="0" fontId="11" fillId="25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center" indent="1"/>
    </xf>
    <xf numFmtId="0" fontId="11" fillId="26" borderId="1" xfId="0" applyFont="1" applyFill="1" applyBorder="1" applyAlignment="1">
      <alignment horizontal="center" vertical="center"/>
    </xf>
    <xf numFmtId="0" fontId="11" fillId="20" borderId="1" xfId="0" applyFont="1" applyFill="1" applyBorder="1" applyAlignment="1">
      <alignment horizontal="center" vertical="center"/>
    </xf>
    <xf numFmtId="0" fontId="11" fillId="19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indent="1"/>
    </xf>
    <xf numFmtId="0" fontId="21" fillId="8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 indent="1"/>
    </xf>
    <xf numFmtId="0" fontId="17" fillId="8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left" vertical="center" indent="1"/>
    </xf>
    <xf numFmtId="0" fontId="21" fillId="23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indent="1"/>
    </xf>
    <xf numFmtId="0" fontId="15" fillId="10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left" vertical="center" indent="1"/>
    </xf>
    <xf numFmtId="0" fontId="17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left" vertical="center" indent="1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left" vertical="center" indent="1"/>
    </xf>
    <xf numFmtId="0" fontId="15" fillId="12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left" vertical="center" indent="1"/>
    </xf>
    <xf numFmtId="0" fontId="17" fillId="12" borderId="1" xfId="0" applyFont="1" applyFill="1" applyBorder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left" vertical="center" indent="1"/>
    </xf>
    <xf numFmtId="0" fontId="13" fillId="3" borderId="0" xfId="0" applyFont="1" applyFill="1" applyAlignment="1">
      <alignment horizontal="left" vertical="center" indent="1"/>
    </xf>
    <xf numFmtId="0" fontId="14" fillId="3" borderId="0" xfId="0" applyFont="1" applyFill="1" applyAlignment="1">
      <alignment horizontal="left" vertical="center" indent="1"/>
    </xf>
    <xf numFmtId="0" fontId="19" fillId="13" borderId="2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vertical="center"/>
    </xf>
    <xf numFmtId="0" fontId="11" fillId="17" borderId="3" xfId="0" applyFont="1" applyFill="1" applyBorder="1" applyAlignment="1">
      <alignment vertical="center"/>
    </xf>
    <xf numFmtId="0" fontId="11" fillId="19" borderId="3" xfId="0" applyFont="1" applyFill="1" applyBorder="1" applyAlignment="1">
      <alignment vertical="center"/>
    </xf>
    <xf numFmtId="0" fontId="11" fillId="21" borderId="3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9" fillId="2" borderId="2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3" fillId="5" borderId="0" xfId="0" applyFont="1" applyFill="1" applyAlignment="1">
      <alignment horizontal="left" vertical="center" indent="1"/>
    </xf>
    <xf numFmtId="0" fontId="14" fillId="5" borderId="0" xfId="0" applyFont="1" applyFill="1" applyAlignment="1">
      <alignment horizontal="left" vertical="center" indent="1"/>
    </xf>
    <xf numFmtId="0" fontId="13" fillId="7" borderId="0" xfId="0" applyFont="1" applyFill="1" applyAlignment="1">
      <alignment horizontal="left" vertical="center" indent="1"/>
    </xf>
    <xf numFmtId="0" fontId="20" fillId="7" borderId="0" xfId="0" applyFont="1" applyFill="1" applyAlignment="1">
      <alignment horizontal="left" vertical="center" indent="1"/>
    </xf>
    <xf numFmtId="0" fontId="13" fillId="9" borderId="0" xfId="0" applyFont="1" applyFill="1" applyAlignment="1">
      <alignment horizontal="left" vertical="center" indent="1"/>
    </xf>
    <xf numFmtId="0" fontId="14" fillId="9" borderId="0" xfId="0" applyFont="1" applyFill="1" applyAlignment="1">
      <alignment horizontal="left" vertical="center" indent="1"/>
    </xf>
    <xf numFmtId="0" fontId="13" fillId="11" borderId="0" xfId="0" applyFont="1" applyFill="1" applyAlignment="1">
      <alignment horizontal="left" vertical="center" indent="1"/>
    </xf>
    <xf numFmtId="0" fontId="20" fillId="11" borderId="0" xfId="0" applyFont="1" applyFill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D2E5C8"/>
      <rgbColor rgb="FFFF00FF"/>
      <rgbColor rgb="FF00FFFF"/>
      <rgbColor rgb="FF800000"/>
      <rgbColor rgb="FF2E7D32"/>
      <rgbColor rgb="FF000080"/>
      <rgbColor rgb="FFD8CCDB"/>
      <rgbColor rgb="FF800080"/>
      <rgbColor rgb="FF1B90BA"/>
      <rgbColor rgb="FFC8C8C8"/>
      <rgbColor rgb="FF888888"/>
      <rgbColor rgb="FFAFAFAF"/>
      <rgbColor rgb="FFC74E81"/>
      <rgbColor rgb="FFFEF9E7"/>
      <rgbColor rgb="FFF0F0F0"/>
      <rgbColor rgb="FF660066"/>
      <rgbColor rgb="FFDB8B8E"/>
      <rgbColor rgb="FF0066CC"/>
      <rgbColor rgb="FFD1D1F4"/>
      <rgbColor rgb="FF000080"/>
      <rgbColor rgb="FFFF00FF"/>
      <rgbColor rgb="FFCCCCCC"/>
      <rgbColor rgb="FF00FFFF"/>
      <rgbColor rgb="FF800080"/>
      <rgbColor rgb="FF800000"/>
      <rgbColor rgb="FF008080"/>
      <rgbColor rgb="FF0000FF"/>
      <rgbColor rgb="FFB7CFEB"/>
      <rgbColor rgb="FFDEE2E6"/>
      <rgbColor rgb="FFEBF5E4"/>
      <rgbColor rgb="FFFAE5D3"/>
      <rgbColor rgb="FF9BD1E5"/>
      <rgbColor rgb="FFE3A6C0"/>
      <rgbColor rgb="FFDCC3E8"/>
      <rgbColor rgb="FFFFC59A"/>
      <rgbColor rgb="FF3366FF"/>
      <rgbColor rgb="FF8AC9C7"/>
      <rgbColor rgb="FF94CBAD"/>
      <rgbColor rgb="FFF4DEC9"/>
      <rgbColor rgb="FFDEA943"/>
      <rgbColor rgb="FFFF6600"/>
      <rgbColor rgb="FF976CA0"/>
      <rgbColor rgb="FFAAAAAA"/>
      <rgbColor rgb="FF003366"/>
      <rgbColor rgb="FF359390"/>
      <rgbColor rgb="FF003300"/>
      <rgbColor rgb="FF555555"/>
      <rgbColor rgb="FF993300"/>
      <rgbColor rgb="FF993366"/>
      <rgbColor rgb="FF3E327E"/>
      <rgbColor rgb="FF1A1A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2"/>
  <sheetViews>
    <sheetView showGridLines="0" tabSelected="1" zoomScaleNormal="100" workbookViewId="0">
      <selection activeCell="B22" sqref="B22:E22"/>
    </sheetView>
  </sheetViews>
  <sheetFormatPr baseColWidth="10" defaultColWidth="8.6328125" defaultRowHeight="14.5" x14ac:dyDescent="0.35"/>
  <cols>
    <col min="1" max="1" width="3" customWidth="1"/>
    <col min="2" max="2" width="36" customWidth="1"/>
    <col min="3" max="3" width="20" customWidth="1"/>
    <col min="4" max="4" width="14" customWidth="1"/>
    <col min="5" max="5" width="9.453125" customWidth="1"/>
    <col min="6" max="6" width="3" customWidth="1"/>
  </cols>
  <sheetData>
    <row r="1" spans="2:5" ht="7.5" customHeight="1" x14ac:dyDescent="0.35"/>
    <row r="2" spans="2:5" ht="49.5" customHeight="1" x14ac:dyDescent="0.35">
      <c r="B2" s="84" t="s">
        <v>116</v>
      </c>
      <c r="C2" s="84"/>
      <c r="D2" s="84"/>
      <c r="E2" s="84"/>
    </row>
    <row r="3" spans="2:5" ht="24" customHeight="1" x14ac:dyDescent="0.35">
      <c r="B3" s="85" t="s">
        <v>0</v>
      </c>
      <c r="C3" s="85"/>
      <c r="D3" s="85"/>
      <c r="E3" s="85"/>
    </row>
    <row r="4" spans="2:5" ht="7.5" customHeight="1" x14ac:dyDescent="0.35"/>
    <row r="5" spans="2:5" ht="21.75" customHeight="1" x14ac:dyDescent="0.35">
      <c r="B5" s="1" t="s">
        <v>1</v>
      </c>
      <c r="C5" s="1" t="s">
        <v>2</v>
      </c>
      <c r="D5" s="1" t="s">
        <v>3</v>
      </c>
      <c r="E5" s="1" t="s">
        <v>4</v>
      </c>
    </row>
    <row r="6" spans="2:5" ht="24" customHeight="1" x14ac:dyDescent="0.35">
      <c r="B6" s="2" t="s">
        <v>5</v>
      </c>
      <c r="C6" s="3" t="s">
        <v>6</v>
      </c>
      <c r="D6" s="4">
        <v>13</v>
      </c>
      <c r="E6" s="5">
        <f>COUNTIF('🎯 Strategy'!D5:D200,"Done")</f>
        <v>0</v>
      </c>
    </row>
    <row r="7" spans="2:5" ht="24" customHeight="1" x14ac:dyDescent="0.35">
      <c r="B7" s="6" t="s">
        <v>7</v>
      </c>
      <c r="C7" s="7" t="s">
        <v>8</v>
      </c>
      <c r="D7" s="8">
        <v>15</v>
      </c>
      <c r="E7" s="9">
        <f>COUNTIF('📐 Planning'!D5:D200,"Done")</f>
        <v>0</v>
      </c>
    </row>
    <row r="8" spans="2:5" ht="24" customHeight="1" x14ac:dyDescent="0.35">
      <c r="B8" s="10" t="s">
        <v>9</v>
      </c>
      <c r="C8" s="11" t="s">
        <v>10</v>
      </c>
      <c r="D8" s="12">
        <v>15</v>
      </c>
      <c r="E8" s="13">
        <f>COUNTIF('✅ Preparation'!D5:D200,"Done")</f>
        <v>0</v>
      </c>
    </row>
    <row r="9" spans="2:5" ht="24" customHeight="1" x14ac:dyDescent="0.35">
      <c r="B9" s="14" t="s">
        <v>11</v>
      </c>
      <c r="C9" s="15" t="s">
        <v>12</v>
      </c>
      <c r="D9" s="16">
        <v>14</v>
      </c>
      <c r="E9" s="17">
        <f>COUNTIF('🎪 Execution'!D5:D200,"Done")</f>
        <v>0</v>
      </c>
    </row>
    <row r="10" spans="2:5" ht="24" customHeight="1" x14ac:dyDescent="0.35">
      <c r="B10" s="18" t="s">
        <v>13</v>
      </c>
      <c r="C10" s="19" t="s">
        <v>14</v>
      </c>
      <c r="D10" s="20">
        <v>13</v>
      </c>
      <c r="E10" s="21">
        <f>COUNTIF('📊 Follow-up'!D5:D200,"Done")</f>
        <v>0</v>
      </c>
    </row>
    <row r="11" spans="2:5" ht="25.5" customHeight="1" x14ac:dyDescent="0.35">
      <c r="B11" s="86" t="s">
        <v>15</v>
      </c>
      <c r="C11" s="86"/>
      <c r="D11" s="22">
        <f>SUM(D6:D10)</f>
        <v>70</v>
      </c>
      <c r="E11" s="22">
        <f>SUM(E6:E10)</f>
        <v>0</v>
      </c>
    </row>
    <row r="12" spans="2:5" ht="7.5" customHeight="1" x14ac:dyDescent="0.35"/>
    <row r="13" spans="2:5" ht="25.5" customHeight="1" x14ac:dyDescent="0.35">
      <c r="B13" s="87" t="str">
        <f>TEXT(E11,"0")&amp;" of "&amp;TEXT(D11,"0")&amp;" tasks completed ("&amp;TEXT(IFERROR(E11/D11,0),"0%")&amp;")"</f>
        <v>0 of 70 tasks completed (0%)</v>
      </c>
      <c r="C13" s="87"/>
      <c r="D13" s="87"/>
      <c r="E13" s="87"/>
    </row>
    <row r="15" spans="2:5" ht="18" customHeight="1" x14ac:dyDescent="0.35">
      <c r="B15" s="88" t="s">
        <v>16</v>
      </c>
      <c r="C15" s="88"/>
      <c r="D15" s="88"/>
      <c r="E15" s="88"/>
    </row>
    <row r="16" spans="2:5" ht="19.5" customHeight="1" x14ac:dyDescent="0.35">
      <c r="B16" s="23" t="s">
        <v>17</v>
      </c>
      <c r="D16" s="79" t="s">
        <v>18</v>
      </c>
      <c r="E16" s="79"/>
    </row>
    <row r="17" spans="2:5" ht="19.5" customHeight="1" x14ac:dyDescent="0.35">
      <c r="B17" s="24" t="s">
        <v>19</v>
      </c>
      <c r="D17" s="80" t="s">
        <v>20</v>
      </c>
      <c r="E17" s="80"/>
    </row>
    <row r="18" spans="2:5" ht="19.5" customHeight="1" x14ac:dyDescent="0.35">
      <c r="B18" s="25" t="s">
        <v>21</v>
      </c>
      <c r="D18" s="81" t="s">
        <v>22</v>
      </c>
      <c r="E18" s="81"/>
    </row>
    <row r="19" spans="2:5" ht="19.5" customHeight="1" x14ac:dyDescent="0.35">
      <c r="B19" s="26" t="s">
        <v>23</v>
      </c>
      <c r="D19" s="82" t="s">
        <v>24</v>
      </c>
      <c r="E19" s="82"/>
    </row>
    <row r="20" spans="2:5" ht="19.5" customHeight="1" x14ac:dyDescent="0.35">
      <c r="B20" s="27" t="s">
        <v>25</v>
      </c>
    </row>
    <row r="22" spans="2:5" ht="21.75" customHeight="1" x14ac:dyDescent="0.35">
      <c r="B22" s="83"/>
      <c r="C22" s="83"/>
      <c r="D22" s="83"/>
      <c r="E22" s="83"/>
    </row>
  </sheetData>
  <mergeCells count="10">
    <mergeCell ref="B2:E2"/>
    <mergeCell ref="B3:E3"/>
    <mergeCell ref="B11:C11"/>
    <mergeCell ref="B13:E13"/>
    <mergeCell ref="B15:E15"/>
    <mergeCell ref="D16:E16"/>
    <mergeCell ref="D17:E17"/>
    <mergeCell ref="D18:E18"/>
    <mergeCell ref="D19:E19"/>
    <mergeCell ref="B22:E22"/>
  </mergeCells>
  <pageMargins left="0.75" right="0.75" top="1" bottom="1" header="0.511811023622047" footer="0.511811023622047"/>
  <pageSetup paperSize="9" scale="95" orientation="landscape" horizontalDpi="300" verticalDpi="300" r:id="rId1"/>
  <headerFooter>
    <oddFooter>&amp;C© 2026 Oniva AG  |  https://www.oniva.events/en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9"/>
  <sheetViews>
    <sheetView showGridLines="0" topLeftCell="A2" zoomScaleNormal="100" workbookViewId="0">
      <selection activeCell="F21" sqref="F21"/>
    </sheetView>
  </sheetViews>
  <sheetFormatPr baseColWidth="10" defaultColWidth="8.6328125" defaultRowHeight="14.5" x14ac:dyDescent="0.35"/>
  <cols>
    <col min="1" max="1" width="3" customWidth="1"/>
    <col min="2" max="2" width="5" customWidth="1"/>
    <col min="3" max="3" width="46" customWidth="1"/>
    <col min="4" max="4" width="20" customWidth="1"/>
    <col min="5" max="5" width="16" customWidth="1"/>
    <col min="6" max="6" width="30" customWidth="1"/>
    <col min="7" max="7" width="3" customWidth="1"/>
  </cols>
  <sheetData>
    <row r="1" spans="2:6" ht="7.5" customHeight="1" x14ac:dyDescent="0.35"/>
    <row r="2" spans="2:6" ht="43.5" customHeight="1" x14ac:dyDescent="0.35">
      <c r="B2" s="76" t="s">
        <v>5</v>
      </c>
      <c r="C2" s="76"/>
      <c r="D2" s="76"/>
      <c r="E2" s="76"/>
      <c r="F2" s="76"/>
    </row>
    <row r="3" spans="2:6" ht="21.75" customHeight="1" x14ac:dyDescent="0.35">
      <c r="B3" s="77" t="s">
        <v>26</v>
      </c>
      <c r="C3" s="77"/>
      <c r="D3" s="77"/>
      <c r="E3" s="77"/>
      <c r="F3" s="77"/>
    </row>
    <row r="4" spans="2:6" ht="21.75" customHeight="1" x14ac:dyDescent="0.35">
      <c r="B4" s="28" t="s">
        <v>27</v>
      </c>
      <c r="C4" s="29" t="s">
        <v>28</v>
      </c>
      <c r="D4" s="28" t="s">
        <v>29</v>
      </c>
      <c r="E4" s="28" t="s">
        <v>30</v>
      </c>
      <c r="F4" s="29" t="s">
        <v>31</v>
      </c>
    </row>
    <row r="5" spans="2:6" ht="21.75" customHeight="1" x14ac:dyDescent="0.35">
      <c r="B5" s="30">
        <v>1</v>
      </c>
      <c r="C5" s="31" t="s">
        <v>32</v>
      </c>
      <c r="D5" s="32" t="s">
        <v>33</v>
      </c>
      <c r="E5" s="33" t="s">
        <v>34</v>
      </c>
      <c r="F5" s="34"/>
    </row>
    <row r="6" spans="2:6" ht="21.75" customHeight="1" x14ac:dyDescent="0.35">
      <c r="B6" s="35">
        <v>2</v>
      </c>
      <c r="C6" s="36" t="s">
        <v>35</v>
      </c>
      <c r="D6" s="37" t="s">
        <v>33</v>
      </c>
      <c r="E6" s="33" t="s">
        <v>34</v>
      </c>
      <c r="F6" s="38"/>
    </row>
    <row r="7" spans="2:6" ht="21.75" customHeight="1" x14ac:dyDescent="0.35">
      <c r="B7" s="30">
        <v>3</v>
      </c>
      <c r="C7" s="31" t="s">
        <v>36</v>
      </c>
      <c r="D7" s="32" t="s">
        <v>33</v>
      </c>
      <c r="E7" s="33" t="s">
        <v>34</v>
      </c>
      <c r="F7" s="34"/>
    </row>
    <row r="8" spans="2:6" ht="21.75" customHeight="1" x14ac:dyDescent="0.35">
      <c r="B8" s="35">
        <v>4</v>
      </c>
      <c r="C8" s="36" t="s">
        <v>37</v>
      </c>
      <c r="D8" s="37" t="s">
        <v>33</v>
      </c>
      <c r="E8" s="33" t="s">
        <v>34</v>
      </c>
      <c r="F8" s="38"/>
    </row>
    <row r="9" spans="2:6" ht="21.75" customHeight="1" x14ac:dyDescent="0.35">
      <c r="B9" s="30">
        <v>5</v>
      </c>
      <c r="C9" s="31" t="s">
        <v>38</v>
      </c>
      <c r="D9" s="32" t="s">
        <v>33</v>
      </c>
      <c r="E9" s="39" t="s">
        <v>39</v>
      </c>
      <c r="F9" s="34"/>
    </row>
    <row r="10" spans="2:6" ht="21.75" customHeight="1" x14ac:dyDescent="0.35">
      <c r="B10" s="35">
        <v>6</v>
      </c>
      <c r="C10" s="36" t="s">
        <v>40</v>
      </c>
      <c r="D10" s="37" t="s">
        <v>33</v>
      </c>
      <c r="E10" s="40" t="s">
        <v>41</v>
      </c>
      <c r="F10" s="38"/>
    </row>
    <row r="11" spans="2:6" ht="21.75" customHeight="1" x14ac:dyDescent="0.35">
      <c r="B11" s="30">
        <v>7</v>
      </c>
      <c r="C11" s="31" t="s">
        <v>42</v>
      </c>
      <c r="D11" s="32" t="s">
        <v>33</v>
      </c>
      <c r="E11" s="40" t="s">
        <v>41</v>
      </c>
      <c r="F11" s="34"/>
    </row>
    <row r="12" spans="2:6" ht="21.75" customHeight="1" x14ac:dyDescent="0.35">
      <c r="B12" s="35">
        <v>8</v>
      </c>
      <c r="C12" s="36" t="s">
        <v>43</v>
      </c>
      <c r="D12" s="37" t="s">
        <v>33</v>
      </c>
      <c r="E12" s="41" t="s">
        <v>44</v>
      </c>
      <c r="F12" s="38"/>
    </row>
    <row r="13" spans="2:6" ht="21.75" customHeight="1" x14ac:dyDescent="0.35">
      <c r="B13" s="30">
        <v>9</v>
      </c>
      <c r="C13" s="31" t="s">
        <v>45</v>
      </c>
      <c r="D13" s="32" t="s">
        <v>33</v>
      </c>
      <c r="E13" s="41" t="s">
        <v>44</v>
      </c>
      <c r="F13" s="34"/>
    </row>
    <row r="14" spans="2:6" ht="21.75" customHeight="1" x14ac:dyDescent="0.35">
      <c r="B14" s="35">
        <v>10</v>
      </c>
      <c r="C14" s="36" t="s">
        <v>46</v>
      </c>
      <c r="D14" s="37" t="s">
        <v>33</v>
      </c>
      <c r="E14" s="42" t="s">
        <v>47</v>
      </c>
      <c r="F14" s="38"/>
    </row>
    <row r="15" spans="2:6" ht="21.75" customHeight="1" x14ac:dyDescent="0.35">
      <c r="B15" s="30">
        <v>11</v>
      </c>
      <c r="C15" s="31" t="s">
        <v>48</v>
      </c>
      <c r="D15" s="32" t="s">
        <v>33</v>
      </c>
      <c r="E15" s="40" t="s">
        <v>41</v>
      </c>
      <c r="F15" s="34"/>
    </row>
    <row r="16" spans="2:6" ht="21.75" customHeight="1" x14ac:dyDescent="0.35">
      <c r="B16" s="35">
        <v>12</v>
      </c>
      <c r="C16" s="36" t="s">
        <v>49</v>
      </c>
      <c r="D16" s="37" t="s">
        <v>33</v>
      </c>
      <c r="E16" s="43" t="s">
        <v>50</v>
      </c>
      <c r="F16" s="38"/>
    </row>
    <row r="17" spans="2:6" ht="21.75" customHeight="1" x14ac:dyDescent="0.35">
      <c r="B17" s="30">
        <v>13</v>
      </c>
      <c r="C17" s="31" t="s">
        <v>51</v>
      </c>
      <c r="D17" s="32" t="s">
        <v>33</v>
      </c>
      <c r="E17" s="43" t="s">
        <v>50</v>
      </c>
      <c r="F17" s="34"/>
    </row>
    <row r="19" spans="2:6" ht="21.75" customHeight="1" x14ac:dyDescent="0.35">
      <c r="B19" s="78" t="str">
        <f>TEXT(COUNTIF(D5:D17,"Done"),"0")&amp;" of 13 tasks completed"</f>
        <v>0 of 13 tasks completed</v>
      </c>
      <c r="C19" s="78"/>
      <c r="D19" s="44" t="str">
        <f>COUNTIF(D5:D17,"Done")&amp;"/13"</f>
        <v>0/13</v>
      </c>
      <c r="E19" s="45"/>
      <c r="F19" s="45"/>
    </row>
  </sheetData>
  <mergeCells count="3">
    <mergeCell ref="B2:F2"/>
    <mergeCell ref="B3:F3"/>
    <mergeCell ref="B19:C19"/>
  </mergeCells>
  <dataValidations disablePrompts="1" count="1">
    <dataValidation type="list" allowBlank="1" sqref="D5:D27" xr:uid="{00000000-0002-0000-0100-000000000000}">
      <formula1>"Done,In Progress,Pending,Not relevant"</formula1>
      <formula2>0</formula2>
    </dataValidation>
  </dataValidations>
  <pageMargins left="0.75" right="0.75" top="1" bottom="1" header="0.511811023622047" footer="0.511811023622047"/>
  <pageSetup paperSize="9" orientation="landscape" horizontalDpi="300" verticalDpi="300" r:id="rId1"/>
  <headerFooter>
    <oddFooter>&amp;C© 2026 Oniva AG  |  https://www.oniva.events/en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21"/>
  <sheetViews>
    <sheetView showGridLines="0" zoomScaleNormal="100" workbookViewId="0"/>
  </sheetViews>
  <sheetFormatPr baseColWidth="10" defaultColWidth="8.6328125" defaultRowHeight="14.5" x14ac:dyDescent="0.35"/>
  <cols>
    <col min="1" max="1" width="3" customWidth="1"/>
    <col min="2" max="2" width="5" customWidth="1"/>
    <col min="3" max="3" width="46" customWidth="1"/>
    <col min="4" max="4" width="20" customWidth="1"/>
    <col min="5" max="5" width="16" customWidth="1"/>
    <col min="6" max="6" width="30" customWidth="1"/>
    <col min="7" max="7" width="3" customWidth="1"/>
  </cols>
  <sheetData>
    <row r="1" spans="2:6" ht="7.5" customHeight="1" x14ac:dyDescent="0.35"/>
    <row r="2" spans="2:6" ht="43.5" customHeight="1" x14ac:dyDescent="0.35">
      <c r="B2" s="89" t="s">
        <v>7</v>
      </c>
      <c r="C2" s="89"/>
      <c r="D2" s="89"/>
      <c r="E2" s="89"/>
      <c r="F2" s="89"/>
    </row>
    <row r="3" spans="2:6" ht="21.75" customHeight="1" x14ac:dyDescent="0.35">
      <c r="B3" s="90" t="s">
        <v>52</v>
      </c>
      <c r="C3" s="90"/>
      <c r="D3" s="90"/>
      <c r="E3" s="90"/>
      <c r="F3" s="90"/>
    </row>
    <row r="4" spans="2:6" ht="21.75" customHeight="1" x14ac:dyDescent="0.35">
      <c r="B4" s="46" t="s">
        <v>27</v>
      </c>
      <c r="C4" s="47" t="s">
        <v>28</v>
      </c>
      <c r="D4" s="46" t="s">
        <v>29</v>
      </c>
      <c r="E4" s="46" t="s">
        <v>30</v>
      </c>
      <c r="F4" s="47" t="s">
        <v>31</v>
      </c>
    </row>
    <row r="5" spans="2:6" ht="21.75" customHeight="1" x14ac:dyDescent="0.35">
      <c r="B5" s="48">
        <v>1</v>
      </c>
      <c r="C5" s="49" t="s">
        <v>53</v>
      </c>
      <c r="D5" s="50" t="s">
        <v>33</v>
      </c>
      <c r="E5" s="51" t="s">
        <v>41</v>
      </c>
      <c r="F5" s="52"/>
    </row>
    <row r="6" spans="2:6" ht="21.75" customHeight="1" x14ac:dyDescent="0.35">
      <c r="B6" s="35">
        <v>2</v>
      </c>
      <c r="C6" s="36" t="s">
        <v>54</v>
      </c>
      <c r="D6" s="37" t="s">
        <v>33</v>
      </c>
      <c r="E6" s="53" t="s">
        <v>55</v>
      </c>
      <c r="F6" s="38"/>
    </row>
    <row r="7" spans="2:6" ht="21.75" customHeight="1" x14ac:dyDescent="0.35">
      <c r="B7" s="48">
        <v>3</v>
      </c>
      <c r="C7" s="49" t="s">
        <v>56</v>
      </c>
      <c r="D7" s="50" t="s">
        <v>33</v>
      </c>
      <c r="E7" s="54" t="s">
        <v>55</v>
      </c>
      <c r="F7" s="52"/>
    </row>
    <row r="8" spans="2:6" ht="21.75" customHeight="1" x14ac:dyDescent="0.35">
      <c r="B8" s="35">
        <v>4</v>
      </c>
      <c r="C8" s="36" t="s">
        <v>57</v>
      </c>
      <c r="D8" s="37" t="s">
        <v>33</v>
      </c>
      <c r="E8" s="33" t="s">
        <v>34</v>
      </c>
      <c r="F8" s="38"/>
    </row>
    <row r="9" spans="2:6" ht="21.75" customHeight="1" x14ac:dyDescent="0.35">
      <c r="B9" s="48">
        <v>5</v>
      </c>
      <c r="C9" s="49" t="s">
        <v>58</v>
      </c>
      <c r="D9" s="50" t="s">
        <v>33</v>
      </c>
      <c r="E9" s="40" t="s">
        <v>41</v>
      </c>
      <c r="F9" s="52"/>
    </row>
    <row r="10" spans="2:6" ht="21.75" customHeight="1" x14ac:dyDescent="0.35">
      <c r="B10" s="35">
        <v>6</v>
      </c>
      <c r="C10" s="36" t="s">
        <v>59</v>
      </c>
      <c r="D10" s="37" t="s">
        <v>33</v>
      </c>
      <c r="E10" s="55" t="s">
        <v>60</v>
      </c>
      <c r="F10" s="38"/>
    </row>
    <row r="11" spans="2:6" ht="21.75" customHeight="1" x14ac:dyDescent="0.35">
      <c r="B11" s="48">
        <v>7</v>
      </c>
      <c r="C11" s="49" t="s">
        <v>61</v>
      </c>
      <c r="D11" s="50" t="s">
        <v>33</v>
      </c>
      <c r="E11" s="40" t="s">
        <v>41</v>
      </c>
      <c r="F11" s="52"/>
    </row>
    <row r="12" spans="2:6" ht="21.75" customHeight="1" x14ac:dyDescent="0.35">
      <c r="B12" s="35">
        <v>8</v>
      </c>
      <c r="C12" s="36" t="s">
        <v>62</v>
      </c>
      <c r="D12" s="37" t="s">
        <v>33</v>
      </c>
      <c r="E12" s="40" t="s">
        <v>41</v>
      </c>
      <c r="F12" s="38"/>
    </row>
    <row r="13" spans="2:6" ht="21.75" customHeight="1" x14ac:dyDescent="0.35">
      <c r="B13" s="48">
        <v>9</v>
      </c>
      <c r="C13" s="49" t="s">
        <v>63</v>
      </c>
      <c r="D13" s="50" t="s">
        <v>33</v>
      </c>
      <c r="E13" s="42" t="s">
        <v>47</v>
      </c>
      <c r="F13" s="52"/>
    </row>
    <row r="14" spans="2:6" ht="21.75" customHeight="1" x14ac:dyDescent="0.35">
      <c r="B14" s="35">
        <v>10</v>
      </c>
      <c r="C14" s="36" t="s">
        <v>64</v>
      </c>
      <c r="D14" s="37" t="s">
        <v>33</v>
      </c>
      <c r="E14" s="55" t="s">
        <v>60</v>
      </c>
      <c r="F14" s="38"/>
    </row>
    <row r="15" spans="2:6" ht="21.75" customHeight="1" x14ac:dyDescent="0.35">
      <c r="B15" s="48">
        <v>11</v>
      </c>
      <c r="C15" s="49" t="s">
        <v>65</v>
      </c>
      <c r="D15" s="50" t="s">
        <v>33</v>
      </c>
      <c r="E15" s="42" t="s">
        <v>47</v>
      </c>
      <c r="F15" s="52"/>
    </row>
    <row r="16" spans="2:6" ht="21.75" customHeight="1" x14ac:dyDescent="0.35">
      <c r="B16" s="35">
        <v>12</v>
      </c>
      <c r="C16" s="36" t="s">
        <v>66</v>
      </c>
      <c r="D16" s="37" t="s">
        <v>33</v>
      </c>
      <c r="E16" s="42" t="s">
        <v>47</v>
      </c>
      <c r="F16" s="38"/>
    </row>
    <row r="17" spans="2:6" ht="21.75" customHeight="1" x14ac:dyDescent="0.35">
      <c r="B17" s="48">
        <v>13</v>
      </c>
      <c r="C17" s="49" t="s">
        <v>67</v>
      </c>
      <c r="D17" s="50" t="s">
        <v>33</v>
      </c>
      <c r="E17" s="42" t="s">
        <v>47</v>
      </c>
      <c r="F17" s="52"/>
    </row>
    <row r="18" spans="2:6" ht="21.75" customHeight="1" x14ac:dyDescent="0.35">
      <c r="B18" s="35">
        <v>14</v>
      </c>
      <c r="C18" s="36" t="s">
        <v>68</v>
      </c>
      <c r="D18" s="37" t="s">
        <v>33</v>
      </c>
      <c r="E18" s="39" t="s">
        <v>39</v>
      </c>
      <c r="F18" s="38"/>
    </row>
    <row r="19" spans="2:6" ht="21.75" customHeight="1" x14ac:dyDescent="0.35">
      <c r="B19" s="48">
        <v>15</v>
      </c>
      <c r="C19" s="49" t="s">
        <v>69</v>
      </c>
      <c r="D19" s="50" t="s">
        <v>33</v>
      </c>
      <c r="E19" s="40" t="s">
        <v>41</v>
      </c>
      <c r="F19" s="52"/>
    </row>
    <row r="21" spans="2:6" ht="21.75" customHeight="1" x14ac:dyDescent="0.35">
      <c r="B21" s="78" t="str">
        <f>TEXT(COUNTIF(D5:D19,"Done"),"0")&amp;" of 15 tasks completed"</f>
        <v>0 of 15 tasks completed</v>
      </c>
      <c r="C21" s="78"/>
      <c r="D21" s="44" t="str">
        <f>COUNTIF(D5:D19,"Done")&amp;"/15"</f>
        <v>0/15</v>
      </c>
      <c r="E21" s="45"/>
      <c r="F21" s="45"/>
    </row>
  </sheetData>
  <mergeCells count="3">
    <mergeCell ref="B2:F2"/>
    <mergeCell ref="B3:F3"/>
    <mergeCell ref="B21:C21"/>
  </mergeCells>
  <dataValidations disablePrompts="1" count="1">
    <dataValidation type="list" allowBlank="1" sqref="D5:D29" xr:uid="{00000000-0002-0000-0200-000000000000}">
      <formula1>"Done,In Progress,Pending,Not relevant"</formula1>
      <formula2>0</formula2>
    </dataValidation>
  </dataValidations>
  <pageMargins left="0.75" right="0.75" top="1" bottom="1" header="0.511811023622047" footer="0.511811023622047"/>
  <pageSetup paperSize="9" scale="95" orientation="landscape" horizontalDpi="300" verticalDpi="300" r:id="rId1"/>
  <headerFooter>
    <oddFooter>&amp;C© 2026 Oniva AG  |  https://www.oniva.events/en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21"/>
  <sheetViews>
    <sheetView showGridLines="0" zoomScaleNormal="100" workbookViewId="0"/>
  </sheetViews>
  <sheetFormatPr baseColWidth="10" defaultColWidth="8.6328125" defaultRowHeight="14.5" x14ac:dyDescent="0.35"/>
  <cols>
    <col min="1" max="1" width="3" customWidth="1"/>
    <col min="2" max="2" width="5" customWidth="1"/>
    <col min="3" max="3" width="46" customWidth="1"/>
    <col min="4" max="4" width="20" customWidth="1"/>
    <col min="5" max="5" width="16" customWidth="1"/>
    <col min="6" max="6" width="30" customWidth="1"/>
    <col min="7" max="7" width="3" customWidth="1"/>
  </cols>
  <sheetData>
    <row r="1" spans="2:6" ht="7.5" customHeight="1" x14ac:dyDescent="0.35"/>
    <row r="2" spans="2:6" ht="43.5" customHeight="1" x14ac:dyDescent="0.35">
      <c r="B2" s="91" t="s">
        <v>9</v>
      </c>
      <c r="C2" s="91"/>
      <c r="D2" s="91"/>
      <c r="E2" s="91"/>
      <c r="F2" s="91"/>
    </row>
    <row r="3" spans="2:6" ht="21.75" customHeight="1" x14ac:dyDescent="0.35">
      <c r="B3" s="92" t="s">
        <v>70</v>
      </c>
      <c r="C3" s="92"/>
      <c r="D3" s="92"/>
      <c r="E3" s="92"/>
      <c r="F3" s="92"/>
    </row>
    <row r="4" spans="2:6" ht="21.75" customHeight="1" x14ac:dyDescent="0.35">
      <c r="B4" s="56" t="s">
        <v>27</v>
      </c>
      <c r="C4" s="57" t="s">
        <v>28</v>
      </c>
      <c r="D4" s="56" t="s">
        <v>29</v>
      </c>
      <c r="E4" s="56" t="s">
        <v>30</v>
      </c>
      <c r="F4" s="57" t="s">
        <v>31</v>
      </c>
    </row>
    <row r="5" spans="2:6" ht="21.75" customHeight="1" x14ac:dyDescent="0.35">
      <c r="B5" s="58">
        <v>1</v>
      </c>
      <c r="C5" s="59" t="s">
        <v>71</v>
      </c>
      <c r="D5" s="60" t="s">
        <v>33</v>
      </c>
      <c r="E5" s="42" t="s">
        <v>47</v>
      </c>
      <c r="F5" s="61"/>
    </row>
    <row r="6" spans="2:6" ht="21.75" customHeight="1" x14ac:dyDescent="0.35">
      <c r="B6" s="62">
        <v>2</v>
      </c>
      <c r="C6" s="36" t="s">
        <v>72</v>
      </c>
      <c r="D6" s="37" t="s">
        <v>33</v>
      </c>
      <c r="E6" s="42" t="s">
        <v>47</v>
      </c>
      <c r="F6" s="38"/>
    </row>
    <row r="7" spans="2:6" ht="21.75" customHeight="1" x14ac:dyDescent="0.35">
      <c r="B7" s="58">
        <v>3</v>
      </c>
      <c r="C7" s="59" t="s">
        <v>73</v>
      </c>
      <c r="D7" s="60" t="s">
        <v>33</v>
      </c>
      <c r="E7" s="42" t="s">
        <v>47</v>
      </c>
      <c r="F7" s="61"/>
    </row>
    <row r="8" spans="2:6" ht="21.75" customHeight="1" x14ac:dyDescent="0.35">
      <c r="B8" s="62">
        <v>4</v>
      </c>
      <c r="C8" s="36" t="s">
        <v>74</v>
      </c>
      <c r="D8" s="37" t="s">
        <v>33</v>
      </c>
      <c r="E8" s="55" t="s">
        <v>60</v>
      </c>
      <c r="F8" s="38"/>
    </row>
    <row r="9" spans="2:6" ht="21.75" customHeight="1" x14ac:dyDescent="0.35">
      <c r="B9" s="58">
        <v>5</v>
      </c>
      <c r="C9" s="59" t="s">
        <v>75</v>
      </c>
      <c r="D9" s="60" t="s">
        <v>33</v>
      </c>
      <c r="E9" s="55" t="s">
        <v>60</v>
      </c>
      <c r="F9" s="61"/>
    </row>
    <row r="10" spans="2:6" ht="21.75" customHeight="1" x14ac:dyDescent="0.35">
      <c r="B10" s="62">
        <v>6</v>
      </c>
      <c r="C10" s="36" t="s">
        <v>76</v>
      </c>
      <c r="D10" s="37" t="s">
        <v>33</v>
      </c>
      <c r="E10" s="40" t="s">
        <v>41</v>
      </c>
      <c r="F10" s="38"/>
    </row>
    <row r="11" spans="2:6" ht="21.75" customHeight="1" x14ac:dyDescent="0.35">
      <c r="B11" s="58">
        <v>7</v>
      </c>
      <c r="C11" s="59" t="s">
        <v>77</v>
      </c>
      <c r="D11" s="60" t="s">
        <v>33</v>
      </c>
      <c r="E11" s="40" t="s">
        <v>41</v>
      </c>
      <c r="F11" s="61"/>
    </row>
    <row r="12" spans="2:6" ht="21.75" customHeight="1" x14ac:dyDescent="0.35">
      <c r="B12" s="62">
        <v>8</v>
      </c>
      <c r="C12" s="36" t="s">
        <v>78</v>
      </c>
      <c r="D12" s="37" t="s">
        <v>33</v>
      </c>
      <c r="E12" s="40" t="s">
        <v>41</v>
      </c>
      <c r="F12" s="38"/>
    </row>
    <row r="13" spans="2:6" ht="21.75" customHeight="1" x14ac:dyDescent="0.35">
      <c r="B13" s="58">
        <v>9</v>
      </c>
      <c r="C13" s="59" t="s">
        <v>79</v>
      </c>
      <c r="D13" s="60" t="s">
        <v>33</v>
      </c>
      <c r="E13" s="41" t="s">
        <v>44</v>
      </c>
      <c r="F13" s="61"/>
    </row>
    <row r="14" spans="2:6" ht="21.75" customHeight="1" x14ac:dyDescent="0.35">
      <c r="B14" s="62">
        <v>10</v>
      </c>
      <c r="C14" s="36" t="s">
        <v>80</v>
      </c>
      <c r="D14" s="37" t="s">
        <v>33</v>
      </c>
      <c r="E14" s="39" t="s">
        <v>39</v>
      </c>
      <c r="F14" s="38"/>
    </row>
    <row r="15" spans="2:6" ht="21.75" customHeight="1" x14ac:dyDescent="0.35">
      <c r="B15" s="58">
        <v>11</v>
      </c>
      <c r="C15" s="59" t="s">
        <v>81</v>
      </c>
      <c r="D15" s="60" t="s">
        <v>33</v>
      </c>
      <c r="E15" s="43" t="s">
        <v>50</v>
      </c>
      <c r="F15" s="61"/>
    </row>
    <row r="16" spans="2:6" ht="21.75" customHeight="1" x14ac:dyDescent="0.35">
      <c r="B16" s="62">
        <v>12</v>
      </c>
      <c r="C16" s="36" t="s">
        <v>82</v>
      </c>
      <c r="D16" s="37" t="s">
        <v>33</v>
      </c>
      <c r="E16" s="55" t="s">
        <v>60</v>
      </c>
      <c r="F16" s="38"/>
    </row>
    <row r="17" spans="2:6" ht="21.75" customHeight="1" x14ac:dyDescent="0.35">
      <c r="B17" s="58">
        <v>13</v>
      </c>
      <c r="C17" s="59" t="s">
        <v>83</v>
      </c>
      <c r="D17" s="60" t="s">
        <v>33</v>
      </c>
      <c r="E17" s="40" t="s">
        <v>41</v>
      </c>
      <c r="F17" s="61"/>
    </row>
    <row r="18" spans="2:6" ht="21.75" customHeight="1" x14ac:dyDescent="0.35">
      <c r="B18" s="62">
        <v>14</v>
      </c>
      <c r="C18" s="36" t="s">
        <v>84</v>
      </c>
      <c r="D18" s="37" t="s">
        <v>33</v>
      </c>
      <c r="E18" s="40" t="s">
        <v>41</v>
      </c>
      <c r="F18" s="38"/>
    </row>
    <row r="19" spans="2:6" ht="21.75" customHeight="1" x14ac:dyDescent="0.35">
      <c r="B19" s="58">
        <v>15</v>
      </c>
      <c r="C19" s="59" t="s">
        <v>85</v>
      </c>
      <c r="D19" s="60" t="s">
        <v>33</v>
      </c>
      <c r="E19" s="42" t="s">
        <v>47</v>
      </c>
      <c r="F19" s="61"/>
    </row>
    <row r="21" spans="2:6" ht="21.75" customHeight="1" x14ac:dyDescent="0.35">
      <c r="B21" s="78" t="str">
        <f>TEXT(COUNTIF(D5:D19,"Done"),"0")&amp;" of 15 tasks completed"</f>
        <v>0 of 15 tasks completed</v>
      </c>
      <c r="C21" s="78"/>
      <c r="D21" s="44" t="str">
        <f>COUNTIF(D5:D19,"Done")&amp;"/15"</f>
        <v>0/15</v>
      </c>
      <c r="E21" s="45"/>
      <c r="F21" s="45"/>
    </row>
  </sheetData>
  <mergeCells count="3">
    <mergeCell ref="B2:F2"/>
    <mergeCell ref="B3:F3"/>
    <mergeCell ref="B21:C21"/>
  </mergeCells>
  <dataValidations disablePrompts="1" count="1">
    <dataValidation type="list" allowBlank="1" sqref="D5:D29" xr:uid="{00000000-0002-0000-0300-000000000000}">
      <formula1>"Done,In Progress,Pending,Not relevant"</formula1>
      <formula2>0</formula2>
    </dataValidation>
  </dataValidations>
  <pageMargins left="0.75" right="0.75" top="1" bottom="1" header="0.511811023622047" footer="0.511811023622047"/>
  <pageSetup paperSize="9" scale="95" orientation="landscape" horizontalDpi="300" verticalDpi="300" r:id="rId1"/>
  <headerFooter>
    <oddFooter>&amp;C© 2026 Oniva AG  |  https://www.oniva.events/en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20"/>
  <sheetViews>
    <sheetView showGridLines="0" zoomScaleNormal="100" workbookViewId="0"/>
  </sheetViews>
  <sheetFormatPr baseColWidth="10" defaultColWidth="8.6328125" defaultRowHeight="14.5" x14ac:dyDescent="0.35"/>
  <cols>
    <col min="1" max="1" width="3" customWidth="1"/>
    <col min="2" max="2" width="5" customWidth="1"/>
    <col min="3" max="3" width="46" customWidth="1"/>
    <col min="4" max="4" width="20" customWidth="1"/>
    <col min="5" max="5" width="16" customWidth="1"/>
    <col min="6" max="6" width="30" customWidth="1"/>
    <col min="7" max="7" width="3" customWidth="1"/>
  </cols>
  <sheetData>
    <row r="1" spans="2:6" ht="7.5" customHeight="1" x14ac:dyDescent="0.35"/>
    <row r="2" spans="2:6" ht="43.5" customHeight="1" x14ac:dyDescent="0.35">
      <c r="B2" s="93" t="s">
        <v>11</v>
      </c>
      <c r="C2" s="93"/>
      <c r="D2" s="93"/>
      <c r="E2" s="93"/>
      <c r="F2" s="93"/>
    </row>
    <row r="3" spans="2:6" ht="21.75" customHeight="1" x14ac:dyDescent="0.35">
      <c r="B3" s="94" t="s">
        <v>86</v>
      </c>
      <c r="C3" s="94"/>
      <c r="D3" s="94"/>
      <c r="E3" s="94"/>
      <c r="F3" s="94"/>
    </row>
    <row r="4" spans="2:6" ht="21.75" customHeight="1" x14ac:dyDescent="0.35">
      <c r="B4" s="63" t="s">
        <v>27</v>
      </c>
      <c r="C4" s="64" t="s">
        <v>28</v>
      </c>
      <c r="D4" s="63" t="s">
        <v>29</v>
      </c>
      <c r="E4" s="63" t="s">
        <v>30</v>
      </c>
      <c r="F4" s="64" t="s">
        <v>31</v>
      </c>
    </row>
    <row r="5" spans="2:6" ht="21.75" customHeight="1" x14ac:dyDescent="0.35">
      <c r="B5" s="65">
        <v>1</v>
      </c>
      <c r="C5" s="66" t="s">
        <v>87</v>
      </c>
      <c r="D5" s="67" t="s">
        <v>33</v>
      </c>
      <c r="E5" s="40" t="s">
        <v>41</v>
      </c>
      <c r="F5" s="68"/>
    </row>
    <row r="6" spans="2:6" ht="21.75" customHeight="1" x14ac:dyDescent="0.35">
      <c r="B6" s="35">
        <v>2</v>
      </c>
      <c r="C6" s="36" t="s">
        <v>88</v>
      </c>
      <c r="D6" s="37" t="s">
        <v>33</v>
      </c>
      <c r="E6" s="55" t="s">
        <v>60</v>
      </c>
      <c r="F6" s="38"/>
    </row>
    <row r="7" spans="2:6" ht="21.75" customHeight="1" x14ac:dyDescent="0.35">
      <c r="B7" s="65">
        <v>3</v>
      </c>
      <c r="C7" s="66" t="s">
        <v>89</v>
      </c>
      <c r="D7" s="67" t="s">
        <v>33</v>
      </c>
      <c r="E7" s="40" t="s">
        <v>41</v>
      </c>
      <c r="F7" s="68"/>
    </row>
    <row r="8" spans="2:6" ht="21.75" customHeight="1" x14ac:dyDescent="0.35">
      <c r="B8" s="35">
        <v>4</v>
      </c>
      <c r="C8" s="36" t="s">
        <v>90</v>
      </c>
      <c r="D8" s="37" t="s">
        <v>33</v>
      </c>
      <c r="E8" s="41" t="s">
        <v>44</v>
      </c>
      <c r="F8" s="38"/>
    </row>
    <row r="9" spans="2:6" ht="21.75" customHeight="1" x14ac:dyDescent="0.35">
      <c r="B9" s="65">
        <v>5</v>
      </c>
      <c r="C9" s="66" t="s">
        <v>91</v>
      </c>
      <c r="D9" s="67" t="s">
        <v>33</v>
      </c>
      <c r="E9" s="41" t="s">
        <v>44</v>
      </c>
      <c r="F9" s="68"/>
    </row>
    <row r="10" spans="2:6" ht="21.75" customHeight="1" x14ac:dyDescent="0.35">
      <c r="B10" s="35">
        <v>6</v>
      </c>
      <c r="C10" s="36" t="s">
        <v>92</v>
      </c>
      <c r="D10" s="37" t="s">
        <v>33</v>
      </c>
      <c r="E10" s="40" t="s">
        <v>41</v>
      </c>
      <c r="F10" s="38"/>
    </row>
    <row r="11" spans="2:6" ht="21.75" customHeight="1" x14ac:dyDescent="0.35">
      <c r="B11" s="65">
        <v>7</v>
      </c>
      <c r="C11" s="66" t="s">
        <v>93</v>
      </c>
      <c r="D11" s="67" t="s">
        <v>33</v>
      </c>
      <c r="E11" s="54" t="s">
        <v>55</v>
      </c>
      <c r="F11" s="68"/>
    </row>
    <row r="12" spans="2:6" ht="21.75" customHeight="1" x14ac:dyDescent="0.35">
      <c r="B12" s="35">
        <v>8</v>
      </c>
      <c r="C12" s="36" t="s">
        <v>94</v>
      </c>
      <c r="D12" s="37" t="s">
        <v>33</v>
      </c>
      <c r="E12" s="54" t="s">
        <v>55</v>
      </c>
      <c r="F12" s="38"/>
    </row>
    <row r="13" spans="2:6" ht="21.75" customHeight="1" x14ac:dyDescent="0.35">
      <c r="B13" s="65">
        <v>9</v>
      </c>
      <c r="C13" s="66" t="s">
        <v>95</v>
      </c>
      <c r="D13" s="67" t="s">
        <v>33</v>
      </c>
      <c r="E13" s="42" t="s">
        <v>47</v>
      </c>
      <c r="F13" s="68"/>
    </row>
    <row r="14" spans="2:6" ht="21.75" customHeight="1" x14ac:dyDescent="0.35">
      <c r="B14" s="35">
        <v>10</v>
      </c>
      <c r="C14" s="36" t="s">
        <v>96</v>
      </c>
      <c r="D14" s="37" t="s">
        <v>33</v>
      </c>
      <c r="E14" s="42" t="s">
        <v>47</v>
      </c>
      <c r="F14" s="38"/>
    </row>
    <row r="15" spans="2:6" ht="21.75" customHeight="1" x14ac:dyDescent="0.35">
      <c r="B15" s="65">
        <v>11</v>
      </c>
      <c r="C15" s="66" t="s">
        <v>97</v>
      </c>
      <c r="D15" s="67" t="s">
        <v>33</v>
      </c>
      <c r="E15" s="43" t="s">
        <v>50</v>
      </c>
      <c r="F15" s="68"/>
    </row>
    <row r="16" spans="2:6" ht="21.75" customHeight="1" x14ac:dyDescent="0.35">
      <c r="B16" s="35">
        <v>12</v>
      </c>
      <c r="C16" s="36" t="s">
        <v>98</v>
      </c>
      <c r="D16" s="37" t="s">
        <v>33</v>
      </c>
      <c r="E16" s="54" t="s">
        <v>55</v>
      </c>
      <c r="F16" s="38"/>
    </row>
    <row r="17" spans="2:6" ht="21.75" customHeight="1" x14ac:dyDescent="0.35">
      <c r="B17" s="65">
        <v>13</v>
      </c>
      <c r="C17" s="66" t="s">
        <v>99</v>
      </c>
      <c r="D17" s="67" t="s">
        <v>33</v>
      </c>
      <c r="E17" s="40" t="s">
        <v>41</v>
      </c>
      <c r="F17" s="68"/>
    </row>
    <row r="18" spans="2:6" ht="21.75" customHeight="1" x14ac:dyDescent="0.35">
      <c r="B18" s="35">
        <v>14</v>
      </c>
      <c r="C18" s="36" t="s">
        <v>100</v>
      </c>
      <c r="D18" s="37" t="s">
        <v>33</v>
      </c>
      <c r="E18" s="40" t="s">
        <v>41</v>
      </c>
      <c r="F18" s="38"/>
    </row>
    <row r="20" spans="2:6" ht="21.75" customHeight="1" x14ac:dyDescent="0.35">
      <c r="B20" s="78" t="str">
        <f>TEXT(COUNTIF(D5:D18,"Done"),"0")&amp;" of 14 tasks completed"</f>
        <v>0 of 14 tasks completed</v>
      </c>
      <c r="C20" s="78"/>
      <c r="D20" s="44" t="str">
        <f>COUNTIF(D5:D18,"Done")&amp;"/14"</f>
        <v>0/14</v>
      </c>
      <c r="E20" s="45"/>
      <c r="F20" s="45"/>
    </row>
  </sheetData>
  <mergeCells count="3">
    <mergeCell ref="B2:F2"/>
    <mergeCell ref="B3:F3"/>
    <mergeCell ref="B20:C20"/>
  </mergeCells>
  <dataValidations disablePrompts="1" count="1">
    <dataValidation type="list" allowBlank="1" sqref="D5:D28" xr:uid="{00000000-0002-0000-0400-000000000000}">
      <formula1>"Done,In Progress,Pending,Not relevant"</formula1>
      <formula2>0</formula2>
    </dataValidation>
  </dataValidations>
  <pageMargins left="0.75" right="0.75" top="1" bottom="1" header="0.511811023622047" footer="0.511811023622047"/>
  <pageSetup paperSize="9" orientation="landscape" horizontalDpi="300" verticalDpi="300" r:id="rId1"/>
  <headerFooter>
    <oddFooter>&amp;C© 2026 Oniva AG  |  https://www.oniva.events/en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9"/>
  <sheetViews>
    <sheetView showGridLines="0" zoomScaleNormal="100" workbookViewId="0">
      <selection activeCell="G20" sqref="G20"/>
    </sheetView>
  </sheetViews>
  <sheetFormatPr baseColWidth="10" defaultColWidth="8.6328125" defaultRowHeight="14.5" x14ac:dyDescent="0.35"/>
  <cols>
    <col min="1" max="1" width="3" customWidth="1"/>
    <col min="2" max="2" width="5" customWidth="1"/>
    <col min="3" max="3" width="46" customWidth="1"/>
    <col min="4" max="4" width="20" customWidth="1"/>
    <col min="5" max="5" width="16" customWidth="1"/>
    <col min="6" max="6" width="30" customWidth="1"/>
    <col min="7" max="7" width="3" customWidth="1"/>
  </cols>
  <sheetData>
    <row r="1" spans="2:6" ht="7.5" customHeight="1" x14ac:dyDescent="0.35"/>
    <row r="2" spans="2:6" ht="43.5" customHeight="1" x14ac:dyDescent="0.35">
      <c r="B2" s="95" t="s">
        <v>13</v>
      </c>
      <c r="C2" s="95"/>
      <c r="D2" s="95"/>
      <c r="E2" s="95"/>
      <c r="F2" s="95"/>
    </row>
    <row r="3" spans="2:6" ht="21.75" customHeight="1" x14ac:dyDescent="0.35">
      <c r="B3" s="96" t="s">
        <v>101</v>
      </c>
      <c r="C3" s="96"/>
      <c r="D3" s="96"/>
      <c r="E3" s="96"/>
      <c r="F3" s="96"/>
    </row>
    <row r="4" spans="2:6" ht="21.75" customHeight="1" x14ac:dyDescent="0.35">
      <c r="B4" s="69" t="s">
        <v>27</v>
      </c>
      <c r="C4" s="70" t="s">
        <v>28</v>
      </c>
      <c r="D4" s="69" t="s">
        <v>29</v>
      </c>
      <c r="E4" s="69" t="s">
        <v>30</v>
      </c>
      <c r="F4" s="70" t="s">
        <v>31</v>
      </c>
    </row>
    <row r="5" spans="2:6" ht="21.75" customHeight="1" x14ac:dyDescent="0.35">
      <c r="B5" s="71">
        <v>1</v>
      </c>
      <c r="C5" s="72" t="s">
        <v>102</v>
      </c>
      <c r="D5" s="73" t="s">
        <v>33</v>
      </c>
      <c r="E5" s="74" t="s">
        <v>103</v>
      </c>
      <c r="F5" s="75"/>
    </row>
    <row r="6" spans="2:6" ht="21.75" customHeight="1" x14ac:dyDescent="0.35">
      <c r="B6" s="35">
        <v>2</v>
      </c>
      <c r="C6" s="36" t="s">
        <v>104</v>
      </c>
      <c r="D6" s="37" t="s">
        <v>33</v>
      </c>
      <c r="E6" s="74" t="s">
        <v>103</v>
      </c>
      <c r="F6" s="38"/>
    </row>
    <row r="7" spans="2:6" ht="21.75" customHeight="1" x14ac:dyDescent="0.35">
      <c r="B7" s="71">
        <v>3</v>
      </c>
      <c r="C7" s="72" t="s">
        <v>105</v>
      </c>
      <c r="D7" s="73" t="s">
        <v>33</v>
      </c>
      <c r="E7" s="74" t="s">
        <v>103</v>
      </c>
      <c r="F7" s="75"/>
    </row>
    <row r="8" spans="2:6" ht="21.75" customHeight="1" x14ac:dyDescent="0.35">
      <c r="B8" s="35">
        <v>4</v>
      </c>
      <c r="C8" s="36" t="s">
        <v>106</v>
      </c>
      <c r="D8" s="37" t="s">
        <v>33</v>
      </c>
      <c r="E8" s="42" t="s">
        <v>47</v>
      </c>
      <c r="F8" s="38"/>
    </row>
    <row r="9" spans="2:6" ht="21.75" customHeight="1" x14ac:dyDescent="0.35">
      <c r="B9" s="71">
        <v>5</v>
      </c>
      <c r="C9" s="72" t="s">
        <v>107</v>
      </c>
      <c r="D9" s="73" t="s">
        <v>33</v>
      </c>
      <c r="E9" s="39" t="s">
        <v>39</v>
      </c>
      <c r="F9" s="75"/>
    </row>
    <row r="10" spans="2:6" ht="21.75" customHeight="1" x14ac:dyDescent="0.35">
      <c r="B10" s="35">
        <v>6</v>
      </c>
      <c r="C10" s="36" t="s">
        <v>108</v>
      </c>
      <c r="D10" s="37" t="s">
        <v>33</v>
      </c>
      <c r="E10" s="39" t="s">
        <v>39</v>
      </c>
      <c r="F10" s="38"/>
    </row>
    <row r="11" spans="2:6" ht="21.75" customHeight="1" x14ac:dyDescent="0.35">
      <c r="B11" s="71">
        <v>7</v>
      </c>
      <c r="C11" s="72" t="s">
        <v>109</v>
      </c>
      <c r="D11" s="73" t="s">
        <v>33</v>
      </c>
      <c r="E11" s="74" t="s">
        <v>103</v>
      </c>
      <c r="F11" s="75"/>
    </row>
    <row r="12" spans="2:6" ht="21.75" customHeight="1" x14ac:dyDescent="0.35">
      <c r="B12" s="35">
        <v>8</v>
      </c>
      <c r="C12" s="36" t="s">
        <v>110</v>
      </c>
      <c r="D12" s="37" t="s">
        <v>33</v>
      </c>
      <c r="E12" s="74" t="s">
        <v>103</v>
      </c>
      <c r="F12" s="38"/>
    </row>
    <row r="13" spans="2:6" ht="21.75" customHeight="1" x14ac:dyDescent="0.35">
      <c r="B13" s="71">
        <v>9</v>
      </c>
      <c r="C13" s="72" t="s">
        <v>111</v>
      </c>
      <c r="D13" s="73" t="s">
        <v>33</v>
      </c>
      <c r="E13" s="40" t="s">
        <v>41</v>
      </c>
      <c r="F13" s="75"/>
    </row>
    <row r="14" spans="2:6" ht="21.75" customHeight="1" x14ac:dyDescent="0.35">
      <c r="B14" s="35">
        <v>10</v>
      </c>
      <c r="C14" s="36" t="s">
        <v>112</v>
      </c>
      <c r="D14" s="37" t="s">
        <v>33</v>
      </c>
      <c r="E14" s="41" t="s">
        <v>44</v>
      </c>
      <c r="F14" s="38"/>
    </row>
    <row r="15" spans="2:6" ht="21.75" customHeight="1" x14ac:dyDescent="0.35">
      <c r="B15" s="71">
        <v>11</v>
      </c>
      <c r="C15" s="72" t="s">
        <v>113</v>
      </c>
      <c r="D15" s="73" t="s">
        <v>33</v>
      </c>
      <c r="E15" s="42" t="s">
        <v>47</v>
      </c>
      <c r="F15" s="75"/>
    </row>
    <row r="16" spans="2:6" ht="21.75" customHeight="1" x14ac:dyDescent="0.35">
      <c r="B16" s="35">
        <v>12</v>
      </c>
      <c r="C16" s="36" t="s">
        <v>114</v>
      </c>
      <c r="D16" s="37" t="s">
        <v>33</v>
      </c>
      <c r="E16" s="42" t="s">
        <v>47</v>
      </c>
      <c r="F16" s="38"/>
    </row>
    <row r="17" spans="2:6" ht="21.75" customHeight="1" x14ac:dyDescent="0.35">
      <c r="B17" s="71">
        <v>13</v>
      </c>
      <c r="C17" s="72" t="s">
        <v>115</v>
      </c>
      <c r="D17" s="73" t="s">
        <v>33</v>
      </c>
      <c r="E17" s="33" t="s">
        <v>34</v>
      </c>
      <c r="F17" s="75"/>
    </row>
    <row r="19" spans="2:6" ht="21.75" customHeight="1" x14ac:dyDescent="0.35">
      <c r="B19" s="78" t="str">
        <f>TEXT(COUNTIF(D5:D17,"Done"),"0")&amp;" of 13 tasks completed"</f>
        <v>0 of 13 tasks completed</v>
      </c>
      <c r="C19" s="78"/>
      <c r="D19" s="44" t="str">
        <f>COUNTIF(D5:D17,"Done")&amp;"/13"</f>
        <v>0/13</v>
      </c>
      <c r="E19" s="45"/>
      <c r="F19" s="45"/>
    </row>
  </sheetData>
  <mergeCells count="3">
    <mergeCell ref="B2:F2"/>
    <mergeCell ref="B3:F3"/>
    <mergeCell ref="B19:C19"/>
  </mergeCells>
  <dataValidations disablePrompts="1" count="1">
    <dataValidation type="list" allowBlank="1" sqref="D5:D27" xr:uid="{00000000-0002-0000-0500-000000000000}">
      <formula1>"Done,In Progress,Pending,Not relevant"</formula1>
      <formula2>0</formula2>
    </dataValidation>
  </dataValidations>
  <pageMargins left="0.75" right="0.75" top="1" bottom="1" header="0.511811023622047" footer="0.511811023622047"/>
  <pageSetup paperSize="9" orientation="landscape" horizontalDpi="300" verticalDpi="300" r:id="rId1"/>
  <headerFooter>
    <oddFooter>&amp;C© 2026 Oniva AG  |  https://www.oniva.events/en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8EAC9B64E58644BECE1AB47739273D" ma:contentTypeVersion="14" ma:contentTypeDescription="Ein neues Dokument erstellen." ma:contentTypeScope="" ma:versionID="6692661e0ef9f5291ea4131e6cabfe94">
  <xsd:schema xmlns:xsd="http://www.w3.org/2001/XMLSchema" xmlns:xs="http://www.w3.org/2001/XMLSchema" xmlns:p="http://schemas.microsoft.com/office/2006/metadata/properties" xmlns:ns2="d1fb6629-0ebf-43cc-917b-39dd7e6ab785" xmlns:ns3="6760d252-7c14-405b-b194-87876333e688" targetNamespace="http://schemas.microsoft.com/office/2006/metadata/properties" ma:root="true" ma:fieldsID="cfe98d58b9886836335fed55981c0d28" ns2:_="" ns3:_="">
    <xsd:import namespace="d1fb6629-0ebf-43cc-917b-39dd7e6ab785"/>
    <xsd:import namespace="6760d252-7c14-405b-b194-87876333e68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b6629-0ebf-43cc-917b-39dd7e6ab78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a4bd892d-bc99-4d5f-b36b-4cb9db07cb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60d252-7c14-405b-b194-87876333e68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fb6629-0ebf-43cc-917b-39dd7e6ab7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B27060-50BF-4BEB-81E3-5C094359E7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b6629-0ebf-43cc-917b-39dd7e6ab785"/>
    <ds:schemaRef ds:uri="6760d252-7c14-405b-b194-87876333e6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454DCD-80F3-4D7F-A5F1-6CC1873E2E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0E7DA5-191D-40BD-8D4D-6DBFE17173C8}">
  <ds:schemaRefs>
    <ds:schemaRef ds:uri="http://schemas.microsoft.com/office/2006/metadata/properties"/>
    <ds:schemaRef ds:uri="http://purl.org/dc/elements/1.1/"/>
    <ds:schemaRef ds:uri="http://purl.org/dc/terms/"/>
    <ds:schemaRef ds:uri="d1fb6629-0ebf-43cc-917b-39dd7e6ab785"/>
    <ds:schemaRef ds:uri="http://schemas.openxmlformats.org/package/2006/metadata/core-properties"/>
    <ds:schemaRef ds:uri="http://schemas.microsoft.com/office/infopath/2007/PartnerControls"/>
    <ds:schemaRef ds:uri="6760d252-7c14-405b-b194-87876333e688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Overview</vt:lpstr>
      <vt:lpstr>🎯 Strategy</vt:lpstr>
      <vt:lpstr>📐 Planning</vt:lpstr>
      <vt:lpstr>✅ Preparation</vt:lpstr>
      <vt:lpstr>🎪 Execution</vt:lpstr>
      <vt:lpstr>📊 Follow-up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Marc Blindenbacher</cp:lastModifiedBy>
  <cp:revision>0</cp:revision>
  <dcterms:created xsi:type="dcterms:W3CDTF">2026-05-11T07:56:45Z</dcterms:created>
  <dcterms:modified xsi:type="dcterms:W3CDTF">2026-05-11T08:37:39Z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0x0101004B8EAC9B64E58644BECE1AB47739273D</vt:lpwstr>
  </property>
  <property fmtid="{D5CDD505-2E9C-101B-9397-08002B2CF9AE}" pid="3" name="MediaServiceImageTags">
    <vt:lpwstr/>
  </property>
</Properties>
</file>